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'Blad1'!$B$1:$I$54</definedName>
    <definedName name="Excel_BuiltIn_Print_Area" localSheetId="0">'Blad1'!$B$1:$I$54</definedName>
  </definedNames>
  <calcPr fullCalcOnLoad="1"/>
</workbook>
</file>

<file path=xl/sharedStrings.xml><?xml version="1.0" encoding="utf-8"?>
<sst xmlns="http://schemas.openxmlformats.org/spreadsheetml/2006/main" count="78" uniqueCount="71">
  <si>
    <t>Overzicht tbv KM-vergoeding UD-jeugd</t>
  </si>
  <si>
    <t>(je kunt voor maximaal 2 auto's declareren!)</t>
  </si>
  <si>
    <t>afstand</t>
  </si>
  <si>
    <t>Datum</t>
  </si>
  <si>
    <t>Plaats</t>
  </si>
  <si>
    <t>Club</t>
  </si>
  <si>
    <t>km</t>
  </si>
  <si>
    <t>heen+terug</t>
  </si>
  <si>
    <t>p/km</t>
  </si>
  <si>
    <t>bedrag</t>
  </si>
  <si>
    <t>aantal auto's (max 2 !!!!)</t>
  </si>
  <si>
    <t>Totaal</t>
  </si>
  <si>
    <t>Albergen</t>
  </si>
  <si>
    <t>De Tukkers</t>
  </si>
  <si>
    <t>Almelo</t>
  </si>
  <si>
    <t>Bentelo</t>
  </si>
  <si>
    <t>Borne</t>
  </si>
  <si>
    <t>Borne/NEO/BZSV</t>
  </si>
  <si>
    <t>Bornebroek</t>
  </si>
  <si>
    <t>De Lutte</t>
  </si>
  <si>
    <t>Denekamp</t>
  </si>
  <si>
    <t>Dos'19</t>
  </si>
  <si>
    <t>Deurningen</t>
  </si>
  <si>
    <t>DSVD</t>
  </si>
  <si>
    <t>Eibergen</t>
  </si>
  <si>
    <t>Enschede</t>
  </si>
  <si>
    <t>Fleringen</t>
  </si>
  <si>
    <t>Glanerbrug</t>
  </si>
  <si>
    <t>Avanti/Eilermark</t>
  </si>
  <si>
    <t>Goor</t>
  </si>
  <si>
    <t>GFC/Twenthe</t>
  </si>
  <si>
    <t>Hengelo</t>
  </si>
  <si>
    <t>Hengevelde</t>
  </si>
  <si>
    <t>Langeveen</t>
  </si>
  <si>
    <t>Lattrop</t>
  </si>
  <si>
    <t>Dinkelland</t>
  </si>
  <si>
    <t>Lonneker</t>
  </si>
  <si>
    <t>LSV</t>
  </si>
  <si>
    <t>Losser</t>
  </si>
  <si>
    <t>Manderveen</t>
  </si>
  <si>
    <t>Mariaparochie</t>
  </si>
  <si>
    <t>MVV</t>
  </si>
  <si>
    <t>Markelo</t>
  </si>
  <si>
    <t>Oldenzaal</t>
  </si>
  <si>
    <t>Quick'20</t>
  </si>
  <si>
    <t>Berghuizen</t>
  </si>
  <si>
    <t>De Esch</t>
  </si>
  <si>
    <t>Ootmarsum</t>
  </si>
  <si>
    <t>KOSC</t>
  </si>
  <si>
    <t>Overdinkel</t>
  </si>
  <si>
    <t>Sp. Overdinkel</t>
  </si>
  <si>
    <t>Reutum</t>
  </si>
  <si>
    <t>Rossum</t>
  </si>
  <si>
    <t>RSC</t>
  </si>
  <si>
    <t>Saasveld</t>
  </si>
  <si>
    <t>Saasveldia</t>
  </si>
  <si>
    <t>Tilligte</t>
  </si>
  <si>
    <t>DTC</t>
  </si>
  <si>
    <t>Tubbergen</t>
  </si>
  <si>
    <t>TVC</t>
  </si>
  <si>
    <t>Vasse</t>
  </si>
  <si>
    <t>Vriezenveen</t>
  </si>
  <si>
    <t>Vroomshoop</t>
  </si>
  <si>
    <t>Zenderen</t>
  </si>
  <si>
    <t>Zenderen Vooruit</t>
  </si>
  <si>
    <t>rigtersbleek</t>
  </si>
  <si>
    <t>Naam:</t>
  </si>
  <si>
    <t>Totaal:</t>
  </si>
  <si>
    <t>Team:</t>
  </si>
  <si>
    <t>Bankrek.nr.</t>
  </si>
  <si>
    <t>svp bedrag in totaal invullen bij betreffende vereniging.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</si>
</sst>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_-;_-* #,##0.00\-;_-* \-??_-;_-@_-"/>
    <numFmt numFmtId="166" formatCode="_-* #,##0_-;_-* #,##0\-;_-* \-??_-;_-@_-"/>
    <numFmt numFmtId="167" formatCode="0.00"/>
    <numFmt numFmtId="168" formatCode="dd/mm/yyyy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20" borderId="1" applyNumberFormat="0" applyAlignment="0" applyProtection="0"/>
    <xf numFmtId="164" fontId="4" fillId="21" borderId="2" applyNumberFormat="0" applyAlignment="0" applyProtection="0"/>
    <xf numFmtId="164" fontId="5" fillId="0" borderId="3" applyNumberFormat="0" applyFill="0" applyAlignment="0" applyProtection="0"/>
    <xf numFmtId="164" fontId="6" fillId="4" borderId="0" applyNumberFormat="0" applyBorder="0" applyAlignment="0" applyProtection="0"/>
    <xf numFmtId="164" fontId="7" fillId="7" borderId="1" applyNumberFormat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0" fillId="23" borderId="7" applyNumberFormat="0" applyAlignment="0" applyProtection="0"/>
    <xf numFmtId="164" fontId="12" fillId="3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0" borderId="8" applyNumberFormat="0" applyFill="0" applyAlignment="0" applyProtection="0"/>
    <xf numFmtId="164" fontId="15" fillId="20" borderId="9" applyNumberFormat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</cellStyleXfs>
  <cellXfs count="34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18" fillId="0" borderId="0" xfId="0" applyFont="1" applyAlignment="1">
      <alignment horizontal="center"/>
    </xf>
    <xf numFmtId="166" fontId="18" fillId="0" borderId="0" xfId="15" applyNumberFormat="1" applyFont="1" applyFill="1" applyBorder="1" applyAlignment="1" applyProtection="1">
      <alignment/>
      <protection/>
    </xf>
    <xf numFmtId="165" fontId="18" fillId="0" borderId="0" xfId="15" applyFont="1" applyFill="1" applyBorder="1" applyAlignment="1" applyProtection="1">
      <alignment horizontal="center"/>
      <protection/>
    </xf>
    <xf numFmtId="164" fontId="20" fillId="0" borderId="0" xfId="0" applyFont="1" applyAlignment="1">
      <alignment/>
    </xf>
    <xf numFmtId="164" fontId="20" fillId="24" borderId="0" xfId="0" applyFont="1" applyFill="1" applyAlignment="1">
      <alignment/>
    </xf>
    <xf numFmtId="164" fontId="18" fillId="24" borderId="0" xfId="0" applyFont="1" applyFill="1" applyAlignment="1">
      <alignment/>
    </xf>
    <xf numFmtId="164" fontId="19" fillId="24" borderId="0" xfId="0" applyFont="1" applyFill="1" applyAlignment="1">
      <alignment horizontal="center"/>
    </xf>
    <xf numFmtId="164" fontId="18" fillId="24" borderId="0" xfId="0" applyFont="1" applyFill="1" applyAlignment="1">
      <alignment horizontal="center"/>
    </xf>
    <xf numFmtId="166" fontId="18" fillId="24" borderId="0" xfId="15" applyNumberFormat="1" applyFont="1" applyFill="1" applyBorder="1" applyAlignment="1" applyProtection="1">
      <alignment/>
      <protection/>
    </xf>
    <xf numFmtId="164" fontId="21" fillId="0" borderId="0" xfId="0" applyFont="1" applyAlignment="1">
      <alignment horizontal="center"/>
    </xf>
    <xf numFmtId="164" fontId="22" fillId="0" borderId="0" xfId="0" applyFont="1" applyAlignment="1">
      <alignment horizontal="center"/>
    </xf>
    <xf numFmtId="164" fontId="21" fillId="0" borderId="10" xfId="0" applyFont="1" applyBorder="1" applyAlignment="1">
      <alignment/>
    </xf>
    <xf numFmtId="164" fontId="21" fillId="0" borderId="10" xfId="0" applyFont="1" applyBorder="1" applyAlignment="1">
      <alignment horizontal="center"/>
    </xf>
    <xf numFmtId="164" fontId="22" fillId="0" borderId="10" xfId="0" applyFont="1" applyBorder="1" applyAlignment="1">
      <alignment horizontal="center"/>
    </xf>
    <xf numFmtId="166" fontId="21" fillId="0" borderId="10" xfId="15" applyNumberFormat="1" applyFont="1" applyFill="1" applyBorder="1" applyAlignment="1" applyProtection="1">
      <alignment horizontal="center" wrapText="1"/>
      <protection/>
    </xf>
    <xf numFmtId="165" fontId="21" fillId="0" borderId="10" xfId="15" applyFont="1" applyFill="1" applyBorder="1" applyAlignment="1" applyProtection="1">
      <alignment horizontal="center"/>
      <protection/>
    </xf>
    <xf numFmtId="164" fontId="18" fillId="0" borderId="10" xfId="0" applyFont="1" applyBorder="1" applyAlignment="1">
      <alignment/>
    </xf>
    <xf numFmtId="164" fontId="19" fillId="0" borderId="10" xfId="0" applyFont="1" applyBorder="1" applyAlignment="1">
      <alignment horizontal="center"/>
    </xf>
    <xf numFmtId="164" fontId="18" fillId="0" borderId="10" xfId="0" applyFont="1" applyBorder="1" applyAlignment="1">
      <alignment horizontal="center"/>
    </xf>
    <xf numFmtId="167" fontId="18" fillId="0" borderId="10" xfId="0" applyNumberFormat="1" applyFont="1" applyBorder="1" applyAlignment="1">
      <alignment/>
    </xf>
    <xf numFmtId="166" fontId="18" fillId="0" borderId="10" xfId="15" applyNumberFormat="1" applyFont="1" applyFill="1" applyBorder="1" applyAlignment="1" applyProtection="1">
      <alignment/>
      <protection/>
    </xf>
    <xf numFmtId="165" fontId="18" fillId="0" borderId="10" xfId="15" applyFont="1" applyFill="1" applyBorder="1" applyAlignment="1" applyProtection="1">
      <alignment horizontal="center"/>
      <protection/>
    </xf>
    <xf numFmtId="168" fontId="18" fillId="0" borderId="10" xfId="0" applyNumberFormat="1" applyFont="1" applyBorder="1" applyAlignment="1">
      <alignment/>
    </xf>
    <xf numFmtId="164" fontId="23" fillId="0" borderId="0" xfId="0" applyFont="1" applyAlignment="1">
      <alignment/>
    </xf>
    <xf numFmtId="164" fontId="18" fillId="0" borderId="11" xfId="0" applyFont="1" applyBorder="1" applyAlignment="1">
      <alignment/>
    </xf>
    <xf numFmtId="166" fontId="23" fillId="0" borderId="0" xfId="15" applyNumberFormat="1" applyFont="1" applyFill="1" applyBorder="1" applyAlignment="1" applyProtection="1">
      <alignment/>
      <protection/>
    </xf>
    <xf numFmtId="165" fontId="18" fillId="0" borderId="12" xfId="15" applyFont="1" applyFill="1" applyBorder="1" applyAlignment="1" applyProtection="1">
      <alignment horizontal="center"/>
      <protection/>
    </xf>
    <xf numFmtId="164" fontId="18" fillId="0" borderId="13" xfId="0" applyFont="1" applyBorder="1" applyAlignment="1">
      <alignment/>
    </xf>
    <xf numFmtId="164" fontId="24" fillId="0" borderId="0" xfId="0" applyFont="1" applyAlignment="1">
      <alignment/>
    </xf>
    <xf numFmtId="164" fontId="24" fillId="0" borderId="0" xfId="0" applyFont="1" applyAlignment="1">
      <alignment horizontal="center"/>
    </xf>
    <xf numFmtId="166" fontId="24" fillId="0" borderId="0" xfId="15" applyNumberFormat="1" applyFont="1" applyFill="1" applyBorder="1" applyAlignment="1" applyProtection="1">
      <alignment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erekening" xfId="44"/>
    <cellStyle name="Controlecel" xfId="45"/>
    <cellStyle name="Gekoppelde cel" xfId="46"/>
    <cellStyle name="Goed 1" xfId="47"/>
    <cellStyle name="Invoer" xfId="48"/>
    <cellStyle name="Kop 1 1" xfId="49"/>
    <cellStyle name="Kop 2 1" xfId="50"/>
    <cellStyle name="Kop 3" xfId="51"/>
    <cellStyle name="Kop 4" xfId="52"/>
    <cellStyle name="Neutraal 1" xfId="53"/>
    <cellStyle name="Notitie 1" xfId="54"/>
    <cellStyle name="Ongeldig" xfId="55"/>
    <cellStyle name="Titel" xfId="56"/>
    <cellStyle name="Totaal" xfId="57"/>
    <cellStyle name="Uitvoer" xfId="58"/>
    <cellStyle name="Verklarende tekst" xfId="59"/>
    <cellStyle name="Waarschuwingsteks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workbookViewId="0" topLeftCell="A13">
      <selection activeCell="L39" sqref="L39"/>
    </sheetView>
  </sheetViews>
  <sheetFormatPr defaultColWidth="9.140625" defaultRowHeight="12.75"/>
  <cols>
    <col min="1" max="1" width="11.7109375" style="1" customWidth="1"/>
    <col min="2" max="2" width="17.28125" style="1" customWidth="1"/>
    <col min="3" max="3" width="22.421875" style="1" customWidth="1"/>
    <col min="4" max="4" width="9.00390625" style="2" hidden="1" customWidth="1"/>
    <col min="5" max="5" width="11.00390625" style="2" customWidth="1"/>
    <col min="6" max="6" width="9.140625" style="3" customWidth="1"/>
    <col min="7" max="7" width="9.140625" style="1" customWidth="1"/>
    <col min="8" max="8" width="15.28125" style="4" customWidth="1"/>
    <col min="9" max="9" width="9.421875" style="5" customWidth="1"/>
    <col min="10" max="16384" width="9.140625" style="1" customWidth="1"/>
  </cols>
  <sheetData>
    <row r="1" ht="25.5">
      <c r="B1" s="6" t="s">
        <v>0</v>
      </c>
    </row>
    <row r="2" spans="2:8" ht="25.5">
      <c r="B2" s="7" t="s">
        <v>1</v>
      </c>
      <c r="C2" s="8"/>
      <c r="D2" s="9"/>
      <c r="E2" s="9"/>
      <c r="F2" s="10"/>
      <c r="G2" s="8"/>
      <c r="H2" s="11"/>
    </row>
    <row r="3" spans="2:5" ht="16.5" customHeight="1">
      <c r="B3" s="6"/>
      <c r="D3" s="12" t="s">
        <v>2</v>
      </c>
      <c r="E3" s="13" t="s">
        <v>2</v>
      </c>
    </row>
    <row r="4" spans="1:9" ht="35.25" customHeight="1">
      <c r="A4" s="14" t="s">
        <v>3</v>
      </c>
      <c r="B4" s="14" t="s">
        <v>4</v>
      </c>
      <c r="C4" s="14" t="s">
        <v>5</v>
      </c>
      <c r="D4" s="15" t="s">
        <v>6</v>
      </c>
      <c r="E4" s="16" t="s">
        <v>7</v>
      </c>
      <c r="F4" s="15" t="s">
        <v>8</v>
      </c>
      <c r="G4" s="15" t="s">
        <v>9</v>
      </c>
      <c r="H4" s="17" t="s">
        <v>10</v>
      </c>
      <c r="I4" s="18" t="s">
        <v>11</v>
      </c>
    </row>
    <row r="5" spans="1:9" ht="16.5" customHeight="1">
      <c r="A5" s="19"/>
      <c r="B5" s="19" t="s">
        <v>12</v>
      </c>
      <c r="C5" s="19" t="s">
        <v>13</v>
      </c>
      <c r="D5" s="20">
        <v>9.3</v>
      </c>
      <c r="E5" s="20">
        <f aca="true" t="shared" si="0" ref="E5:E41">D5*2</f>
        <v>18.6</v>
      </c>
      <c r="F5" s="21">
        <v>0.07</v>
      </c>
      <c r="G5" s="22">
        <f aca="true" t="shared" si="1" ref="G5:G46">E5*F5</f>
        <v>1.3020000000000003</v>
      </c>
      <c r="H5" s="23"/>
      <c r="I5" s="24">
        <f aca="true" t="shared" si="2" ref="I5:I42">+H5*G5</f>
        <v>0</v>
      </c>
    </row>
    <row r="6" spans="1:9" ht="16.5" customHeight="1">
      <c r="A6" s="19"/>
      <c r="B6" s="19" t="s">
        <v>14</v>
      </c>
      <c r="C6" s="19"/>
      <c r="D6" s="20">
        <v>16.7</v>
      </c>
      <c r="E6" s="20">
        <f t="shared" si="0"/>
        <v>33.4</v>
      </c>
      <c r="F6" s="21">
        <v>0.07</v>
      </c>
      <c r="G6" s="22">
        <f t="shared" si="1"/>
        <v>2.338</v>
      </c>
      <c r="H6" s="23"/>
      <c r="I6" s="24">
        <f t="shared" si="2"/>
        <v>0</v>
      </c>
    </row>
    <row r="7" spans="1:9" ht="16.5" customHeight="1">
      <c r="A7" s="19"/>
      <c r="B7" s="19" t="s">
        <v>15</v>
      </c>
      <c r="C7" s="19"/>
      <c r="D7" s="20">
        <v>20</v>
      </c>
      <c r="E7" s="20">
        <f t="shared" si="0"/>
        <v>40</v>
      </c>
      <c r="F7" s="21">
        <v>0.07</v>
      </c>
      <c r="G7" s="22">
        <f t="shared" si="1"/>
        <v>2.8000000000000003</v>
      </c>
      <c r="H7" s="23"/>
      <c r="I7" s="24">
        <f t="shared" si="2"/>
        <v>0</v>
      </c>
    </row>
    <row r="8" spans="1:9" ht="16.5" customHeight="1">
      <c r="A8" s="19"/>
      <c r="B8" s="19" t="s">
        <v>16</v>
      </c>
      <c r="C8" s="19" t="s">
        <v>17</v>
      </c>
      <c r="D8" s="20">
        <v>9.6</v>
      </c>
      <c r="E8" s="20">
        <f t="shared" si="0"/>
        <v>19.2</v>
      </c>
      <c r="F8" s="21">
        <v>0.07</v>
      </c>
      <c r="G8" s="22">
        <f t="shared" si="1"/>
        <v>1.344</v>
      </c>
      <c r="H8" s="23"/>
      <c r="I8" s="24">
        <f t="shared" si="2"/>
        <v>0</v>
      </c>
    </row>
    <row r="9" spans="1:9" ht="16.5" customHeight="1">
      <c r="A9" s="19"/>
      <c r="B9" s="19" t="s">
        <v>18</v>
      </c>
      <c r="C9" s="19"/>
      <c r="D9" s="20">
        <v>16</v>
      </c>
      <c r="E9" s="20">
        <f t="shared" si="0"/>
        <v>32</v>
      </c>
      <c r="F9" s="21">
        <v>0.07</v>
      </c>
      <c r="G9" s="22">
        <f t="shared" si="1"/>
        <v>2.24</v>
      </c>
      <c r="H9" s="23"/>
      <c r="I9" s="24">
        <f t="shared" si="2"/>
        <v>0</v>
      </c>
    </row>
    <row r="10" spans="1:9" ht="16.5" customHeight="1">
      <c r="A10" s="19"/>
      <c r="B10" s="19" t="s">
        <v>19</v>
      </c>
      <c r="C10" s="19" t="s">
        <v>19</v>
      </c>
      <c r="D10" s="20">
        <v>12.3</v>
      </c>
      <c r="E10" s="20">
        <f t="shared" si="0"/>
        <v>24.6</v>
      </c>
      <c r="F10" s="21">
        <v>0.07</v>
      </c>
      <c r="G10" s="22">
        <f t="shared" si="1"/>
        <v>1.7220000000000002</v>
      </c>
      <c r="H10" s="23"/>
      <c r="I10" s="24">
        <f t="shared" si="2"/>
        <v>0</v>
      </c>
    </row>
    <row r="11" spans="1:9" ht="16.5" customHeight="1">
      <c r="A11" s="25"/>
      <c r="B11" s="19" t="s">
        <v>20</v>
      </c>
      <c r="C11" s="19" t="s">
        <v>21</v>
      </c>
      <c r="D11" s="20">
        <v>14.6</v>
      </c>
      <c r="E11" s="20">
        <f t="shared" si="0"/>
        <v>29.2</v>
      </c>
      <c r="F11" s="21">
        <v>0.07</v>
      </c>
      <c r="G11" s="22">
        <f t="shared" si="1"/>
        <v>2.044</v>
      </c>
      <c r="H11" s="23"/>
      <c r="I11" s="24">
        <f t="shared" si="2"/>
        <v>0</v>
      </c>
    </row>
    <row r="12" spans="1:9" ht="16.5" customHeight="1">
      <c r="A12" s="19"/>
      <c r="B12" s="19" t="s">
        <v>22</v>
      </c>
      <c r="C12" s="19" t="s">
        <v>23</v>
      </c>
      <c r="D12" s="20">
        <v>6.8</v>
      </c>
      <c r="E12" s="20">
        <f t="shared" si="0"/>
        <v>13.6</v>
      </c>
      <c r="F12" s="21">
        <v>0.07</v>
      </c>
      <c r="G12" s="22">
        <f t="shared" si="1"/>
        <v>0.9520000000000001</v>
      </c>
      <c r="H12" s="23"/>
      <c r="I12" s="24">
        <f t="shared" si="2"/>
        <v>0</v>
      </c>
    </row>
    <row r="13" spans="1:9" ht="16.5" customHeight="1">
      <c r="A13" s="19"/>
      <c r="B13" s="19" t="s">
        <v>24</v>
      </c>
      <c r="C13" s="19"/>
      <c r="D13" s="20">
        <v>35.3</v>
      </c>
      <c r="E13" s="20">
        <f t="shared" si="0"/>
        <v>70.6</v>
      </c>
      <c r="F13" s="21">
        <v>0.07</v>
      </c>
      <c r="G13" s="22">
        <f t="shared" si="1"/>
        <v>4.942</v>
      </c>
      <c r="H13" s="23"/>
      <c r="I13" s="24">
        <f t="shared" si="2"/>
        <v>0</v>
      </c>
    </row>
    <row r="14" spans="1:9" ht="16.5" customHeight="1">
      <c r="A14" s="25"/>
      <c r="B14" s="19" t="s">
        <v>25</v>
      </c>
      <c r="C14" s="19"/>
      <c r="D14" s="20">
        <v>18.9</v>
      </c>
      <c r="E14" s="20">
        <f t="shared" si="0"/>
        <v>37.8</v>
      </c>
      <c r="F14" s="21">
        <v>0.07</v>
      </c>
      <c r="G14" s="22">
        <f t="shared" si="1"/>
        <v>2.646</v>
      </c>
      <c r="H14" s="23"/>
      <c r="I14" s="24">
        <f t="shared" si="2"/>
        <v>0</v>
      </c>
    </row>
    <row r="15" spans="1:9" ht="16.5" customHeight="1">
      <c r="A15" s="19"/>
      <c r="B15" s="19" t="s">
        <v>26</v>
      </c>
      <c r="C15" s="19"/>
      <c r="D15" s="20">
        <v>5.7</v>
      </c>
      <c r="E15" s="20">
        <f t="shared" si="0"/>
        <v>11.4</v>
      </c>
      <c r="F15" s="21">
        <v>0.07</v>
      </c>
      <c r="G15" s="22">
        <f t="shared" si="1"/>
        <v>0.7980000000000002</v>
      </c>
      <c r="H15" s="23"/>
      <c r="I15" s="24">
        <f t="shared" si="2"/>
        <v>0</v>
      </c>
    </row>
    <row r="16" spans="1:9" ht="16.5" customHeight="1">
      <c r="A16" s="19"/>
      <c r="B16" s="19" t="s">
        <v>27</v>
      </c>
      <c r="C16" s="19" t="s">
        <v>28</v>
      </c>
      <c r="D16" s="20">
        <v>20.8</v>
      </c>
      <c r="E16" s="20">
        <f t="shared" si="0"/>
        <v>41.6</v>
      </c>
      <c r="F16" s="21">
        <v>0.07</v>
      </c>
      <c r="G16" s="22">
        <f t="shared" si="1"/>
        <v>2.9120000000000004</v>
      </c>
      <c r="H16" s="23"/>
      <c r="I16" s="24">
        <f t="shared" si="2"/>
        <v>0</v>
      </c>
    </row>
    <row r="17" spans="1:9" ht="16.5" customHeight="1">
      <c r="A17" s="19"/>
      <c r="B17" s="19" t="s">
        <v>29</v>
      </c>
      <c r="C17" s="19" t="s">
        <v>30</v>
      </c>
      <c r="D17" s="20">
        <v>25</v>
      </c>
      <c r="E17" s="20">
        <f t="shared" si="0"/>
        <v>50</v>
      </c>
      <c r="F17" s="21">
        <v>0.07</v>
      </c>
      <c r="G17" s="22">
        <f t="shared" si="1"/>
        <v>3.5000000000000004</v>
      </c>
      <c r="H17" s="23"/>
      <c r="I17" s="24">
        <f t="shared" si="2"/>
        <v>0</v>
      </c>
    </row>
    <row r="18" spans="1:9" ht="16.5" customHeight="1">
      <c r="A18" s="19"/>
      <c r="B18" s="19" t="s">
        <v>31</v>
      </c>
      <c r="C18" s="19"/>
      <c r="D18" s="20">
        <v>12.6</v>
      </c>
      <c r="E18" s="20">
        <f t="shared" si="0"/>
        <v>25.2</v>
      </c>
      <c r="F18" s="21">
        <v>0.07</v>
      </c>
      <c r="G18" s="22">
        <f t="shared" si="1"/>
        <v>1.764</v>
      </c>
      <c r="H18" s="23"/>
      <c r="I18" s="24">
        <f t="shared" si="2"/>
        <v>0</v>
      </c>
    </row>
    <row r="19" spans="1:9" ht="16.5" customHeight="1">
      <c r="A19" s="19"/>
      <c r="B19" s="19" t="s">
        <v>32</v>
      </c>
      <c r="C19" s="19"/>
      <c r="D19" s="20">
        <v>24.8</v>
      </c>
      <c r="E19" s="20">
        <f t="shared" si="0"/>
        <v>49.6</v>
      </c>
      <c r="F19" s="21">
        <v>0.07</v>
      </c>
      <c r="G19" s="22">
        <f t="shared" si="1"/>
        <v>3.4720000000000004</v>
      </c>
      <c r="H19" s="23"/>
      <c r="I19" s="24">
        <f t="shared" si="2"/>
        <v>0</v>
      </c>
    </row>
    <row r="20" spans="1:9" ht="16.5" customHeight="1">
      <c r="A20" s="19"/>
      <c r="B20" s="19" t="s">
        <v>33</v>
      </c>
      <c r="C20" s="19"/>
      <c r="D20" s="20">
        <v>17</v>
      </c>
      <c r="E20" s="20">
        <f t="shared" si="0"/>
        <v>34</v>
      </c>
      <c r="F20" s="21">
        <v>0.07</v>
      </c>
      <c r="G20" s="22">
        <f t="shared" si="1"/>
        <v>2.3800000000000003</v>
      </c>
      <c r="H20" s="23"/>
      <c r="I20" s="24">
        <f t="shared" si="2"/>
        <v>0</v>
      </c>
    </row>
    <row r="21" spans="1:9" ht="16.5" customHeight="1">
      <c r="A21" s="19"/>
      <c r="B21" s="19" t="s">
        <v>34</v>
      </c>
      <c r="C21" s="19" t="s">
        <v>35</v>
      </c>
      <c r="D21" s="20">
        <v>14.8</v>
      </c>
      <c r="E21" s="20">
        <f t="shared" si="0"/>
        <v>29.6</v>
      </c>
      <c r="F21" s="21">
        <v>0.07</v>
      </c>
      <c r="G21" s="22">
        <f t="shared" si="1"/>
        <v>2.0720000000000005</v>
      </c>
      <c r="H21" s="23"/>
      <c r="I21" s="24">
        <f t="shared" si="2"/>
        <v>0</v>
      </c>
    </row>
    <row r="22" spans="1:9" ht="16.5" customHeight="1">
      <c r="A22" s="19"/>
      <c r="B22" s="19" t="s">
        <v>36</v>
      </c>
      <c r="C22" s="19" t="s">
        <v>37</v>
      </c>
      <c r="D22" s="20">
        <v>14.9</v>
      </c>
      <c r="E22" s="20">
        <f t="shared" si="0"/>
        <v>29.8</v>
      </c>
      <c r="F22" s="21">
        <v>0.07</v>
      </c>
      <c r="G22" s="22">
        <f t="shared" si="1"/>
        <v>2.0860000000000003</v>
      </c>
      <c r="H22" s="23"/>
      <c r="I22" s="24">
        <f t="shared" si="2"/>
        <v>0</v>
      </c>
    </row>
    <row r="23" spans="1:9" ht="16.5" customHeight="1">
      <c r="A23" s="19"/>
      <c r="B23" s="19" t="s">
        <v>38</v>
      </c>
      <c r="C23" s="19"/>
      <c r="D23" s="20">
        <v>16</v>
      </c>
      <c r="E23" s="20">
        <f t="shared" si="0"/>
        <v>32</v>
      </c>
      <c r="F23" s="21">
        <v>0.07</v>
      </c>
      <c r="G23" s="22">
        <f t="shared" si="1"/>
        <v>2.24</v>
      </c>
      <c r="H23" s="23"/>
      <c r="I23" s="24">
        <f t="shared" si="2"/>
        <v>0</v>
      </c>
    </row>
    <row r="24" spans="1:9" ht="16.5" customHeight="1">
      <c r="A24" s="19"/>
      <c r="B24" s="19" t="s">
        <v>39</v>
      </c>
      <c r="C24" s="19"/>
      <c r="D24" s="20">
        <v>14</v>
      </c>
      <c r="E24" s="20">
        <f t="shared" si="0"/>
        <v>28</v>
      </c>
      <c r="F24" s="21">
        <v>0.07</v>
      </c>
      <c r="G24" s="22">
        <f t="shared" si="1"/>
        <v>1.9600000000000002</v>
      </c>
      <c r="H24" s="23"/>
      <c r="I24" s="24">
        <f t="shared" si="2"/>
        <v>0</v>
      </c>
    </row>
    <row r="25" spans="1:9" ht="16.5" customHeight="1">
      <c r="A25" s="19"/>
      <c r="B25" s="19" t="s">
        <v>40</v>
      </c>
      <c r="C25" s="19" t="s">
        <v>41</v>
      </c>
      <c r="D25" s="20">
        <v>13.2</v>
      </c>
      <c r="E25" s="20">
        <f t="shared" si="0"/>
        <v>26.4</v>
      </c>
      <c r="F25" s="21">
        <v>0.07</v>
      </c>
      <c r="G25" s="22">
        <f t="shared" si="1"/>
        <v>1.848</v>
      </c>
      <c r="H25" s="23"/>
      <c r="I25" s="24">
        <f t="shared" si="2"/>
        <v>0</v>
      </c>
    </row>
    <row r="26" spans="1:9" ht="16.5" customHeight="1">
      <c r="A26" s="19"/>
      <c r="B26" s="19" t="s">
        <v>42</v>
      </c>
      <c r="C26" s="19"/>
      <c r="D26" s="20">
        <v>31.4</v>
      </c>
      <c r="E26" s="20">
        <f t="shared" si="0"/>
        <v>62.8</v>
      </c>
      <c r="F26" s="21">
        <v>0.07</v>
      </c>
      <c r="G26" s="22">
        <f t="shared" si="1"/>
        <v>4.396</v>
      </c>
      <c r="H26" s="23"/>
      <c r="I26" s="24">
        <f t="shared" si="2"/>
        <v>0</v>
      </c>
    </row>
    <row r="27" spans="1:9" ht="16.5" customHeight="1">
      <c r="A27" s="19"/>
      <c r="B27" s="19" t="s">
        <v>43</v>
      </c>
      <c r="C27" s="19" t="s">
        <v>44</v>
      </c>
      <c r="D27" s="20">
        <v>7.8</v>
      </c>
      <c r="E27" s="20">
        <f t="shared" si="0"/>
        <v>15.6</v>
      </c>
      <c r="F27" s="21">
        <v>0.07</v>
      </c>
      <c r="G27" s="22">
        <f t="shared" si="1"/>
        <v>1.092</v>
      </c>
      <c r="H27" s="23"/>
      <c r="I27" s="24">
        <f t="shared" si="2"/>
        <v>0</v>
      </c>
    </row>
    <row r="28" spans="1:9" ht="16.5" customHeight="1">
      <c r="A28" s="19"/>
      <c r="B28" s="19" t="s">
        <v>43</v>
      </c>
      <c r="C28" s="19" t="s">
        <v>45</v>
      </c>
      <c r="D28" s="20">
        <v>7.8</v>
      </c>
      <c r="E28" s="20">
        <f t="shared" si="0"/>
        <v>15.6</v>
      </c>
      <c r="F28" s="21">
        <v>0.07</v>
      </c>
      <c r="G28" s="22">
        <f t="shared" si="1"/>
        <v>1.092</v>
      </c>
      <c r="H28" s="23"/>
      <c r="I28" s="24">
        <f t="shared" si="2"/>
        <v>0</v>
      </c>
    </row>
    <row r="29" spans="1:9" ht="16.5" customHeight="1">
      <c r="A29" s="19"/>
      <c r="B29" s="19" t="s">
        <v>43</v>
      </c>
      <c r="C29" s="19" t="s">
        <v>43</v>
      </c>
      <c r="D29" s="20">
        <v>7.8</v>
      </c>
      <c r="E29" s="20">
        <f t="shared" si="0"/>
        <v>15.6</v>
      </c>
      <c r="F29" s="21">
        <v>0.07</v>
      </c>
      <c r="G29" s="22">
        <f t="shared" si="1"/>
        <v>1.092</v>
      </c>
      <c r="H29" s="23"/>
      <c r="I29" s="24">
        <f t="shared" si="2"/>
        <v>0</v>
      </c>
    </row>
    <row r="30" spans="1:9" ht="16.5" customHeight="1">
      <c r="A30" s="25"/>
      <c r="B30" s="19" t="s">
        <v>43</v>
      </c>
      <c r="C30" s="19" t="s">
        <v>46</v>
      </c>
      <c r="D30" s="20">
        <v>7.8</v>
      </c>
      <c r="E30" s="20">
        <f t="shared" si="0"/>
        <v>15.6</v>
      </c>
      <c r="F30" s="21">
        <v>0.07</v>
      </c>
      <c r="G30" s="22">
        <f t="shared" si="1"/>
        <v>1.092</v>
      </c>
      <c r="H30" s="23"/>
      <c r="I30" s="24">
        <f t="shared" si="2"/>
        <v>0</v>
      </c>
    </row>
    <row r="31" spans="1:9" ht="16.5" customHeight="1">
      <c r="A31" s="25"/>
      <c r="B31" s="19" t="s">
        <v>47</v>
      </c>
      <c r="C31" s="19" t="s">
        <v>48</v>
      </c>
      <c r="D31" s="20">
        <v>8.9</v>
      </c>
      <c r="E31" s="20">
        <f t="shared" si="0"/>
        <v>17.8</v>
      </c>
      <c r="F31" s="21">
        <v>0.07</v>
      </c>
      <c r="G31" s="22">
        <f t="shared" si="1"/>
        <v>1.2460000000000002</v>
      </c>
      <c r="H31" s="23"/>
      <c r="I31" s="24">
        <f t="shared" si="2"/>
        <v>0</v>
      </c>
    </row>
    <row r="32" spans="1:9" ht="16.5" customHeight="1">
      <c r="A32" s="19"/>
      <c r="B32" s="19" t="s">
        <v>49</v>
      </c>
      <c r="C32" s="19" t="s">
        <v>50</v>
      </c>
      <c r="D32" s="20">
        <v>20.1</v>
      </c>
      <c r="E32" s="20">
        <f t="shared" si="0"/>
        <v>40.2</v>
      </c>
      <c r="F32" s="21">
        <v>0.07</v>
      </c>
      <c r="G32" s="22">
        <f t="shared" si="1"/>
        <v>2.8140000000000005</v>
      </c>
      <c r="H32" s="23"/>
      <c r="I32" s="24">
        <f t="shared" si="2"/>
        <v>0</v>
      </c>
    </row>
    <row r="33" spans="1:9" ht="16.5" customHeight="1">
      <c r="A33" s="19"/>
      <c r="B33" s="19" t="s">
        <v>51</v>
      </c>
      <c r="C33" s="19"/>
      <c r="D33" s="20">
        <v>5.5</v>
      </c>
      <c r="E33" s="20">
        <f t="shared" si="0"/>
        <v>11</v>
      </c>
      <c r="F33" s="21">
        <v>0.07</v>
      </c>
      <c r="G33" s="22">
        <f t="shared" si="1"/>
        <v>0.77</v>
      </c>
      <c r="H33" s="23"/>
      <c r="I33" s="24">
        <f t="shared" si="2"/>
        <v>0</v>
      </c>
    </row>
    <row r="34" spans="1:9" ht="16.5" customHeight="1">
      <c r="A34" s="19"/>
      <c r="B34" s="19" t="s">
        <v>52</v>
      </c>
      <c r="C34" s="19" t="s">
        <v>53</v>
      </c>
      <c r="D34" s="20">
        <v>5.7</v>
      </c>
      <c r="E34" s="20">
        <f t="shared" si="0"/>
        <v>11.4</v>
      </c>
      <c r="F34" s="21">
        <v>0.07</v>
      </c>
      <c r="G34" s="22">
        <f t="shared" si="1"/>
        <v>0.7980000000000002</v>
      </c>
      <c r="H34" s="23"/>
      <c r="I34" s="24">
        <f t="shared" si="2"/>
        <v>0</v>
      </c>
    </row>
    <row r="35" spans="1:9" ht="16.5" customHeight="1">
      <c r="A35" s="19"/>
      <c r="B35" s="19" t="s">
        <v>54</v>
      </c>
      <c r="C35" s="19" t="s">
        <v>55</v>
      </c>
      <c r="D35" s="20">
        <v>3.7</v>
      </c>
      <c r="E35" s="20">
        <f t="shared" si="0"/>
        <v>7.4</v>
      </c>
      <c r="F35" s="21">
        <v>0.07</v>
      </c>
      <c r="G35" s="22">
        <f t="shared" si="1"/>
        <v>0.5180000000000001</v>
      </c>
      <c r="H35" s="23"/>
      <c r="I35" s="24">
        <f t="shared" si="2"/>
        <v>0</v>
      </c>
    </row>
    <row r="36" spans="1:9" ht="16.5" customHeight="1">
      <c r="A36" s="19"/>
      <c r="B36" s="19" t="s">
        <v>56</v>
      </c>
      <c r="C36" s="19" t="s">
        <v>57</v>
      </c>
      <c r="D36" s="20">
        <v>12.2</v>
      </c>
      <c r="E36" s="20">
        <f t="shared" si="0"/>
        <v>24.4</v>
      </c>
      <c r="F36" s="21">
        <v>0.07</v>
      </c>
      <c r="G36" s="22">
        <f t="shared" si="1"/>
        <v>1.708</v>
      </c>
      <c r="H36" s="23"/>
      <c r="I36" s="24">
        <f t="shared" si="2"/>
        <v>0</v>
      </c>
    </row>
    <row r="37" spans="1:9" ht="16.5" customHeight="1">
      <c r="A37" s="19"/>
      <c r="B37" s="19" t="s">
        <v>58</v>
      </c>
      <c r="C37" s="19" t="s">
        <v>59</v>
      </c>
      <c r="D37" s="20">
        <v>9.3</v>
      </c>
      <c r="E37" s="20">
        <f t="shared" si="0"/>
        <v>18.6</v>
      </c>
      <c r="F37" s="21">
        <v>0.07</v>
      </c>
      <c r="G37" s="22">
        <f t="shared" si="1"/>
        <v>1.3020000000000003</v>
      </c>
      <c r="H37" s="23"/>
      <c r="I37" s="24">
        <f t="shared" si="2"/>
        <v>0</v>
      </c>
    </row>
    <row r="38" spans="1:9" ht="16.5" customHeight="1">
      <c r="A38" s="19"/>
      <c r="B38" s="19" t="s">
        <v>60</v>
      </c>
      <c r="C38" s="19"/>
      <c r="D38" s="20">
        <v>10.9</v>
      </c>
      <c r="E38" s="20">
        <f t="shared" si="0"/>
        <v>21.8</v>
      </c>
      <c r="F38" s="21">
        <v>0.07</v>
      </c>
      <c r="G38" s="22">
        <f t="shared" si="1"/>
        <v>1.5260000000000002</v>
      </c>
      <c r="H38" s="23"/>
      <c r="I38" s="24">
        <f t="shared" si="2"/>
        <v>0</v>
      </c>
    </row>
    <row r="39" spans="1:9" ht="16.5" customHeight="1">
      <c r="A39" s="19"/>
      <c r="B39" s="19" t="s">
        <v>61</v>
      </c>
      <c r="C39" s="19"/>
      <c r="D39" s="20">
        <v>21.7</v>
      </c>
      <c r="E39" s="20">
        <f t="shared" si="0"/>
        <v>43.4</v>
      </c>
      <c r="F39" s="21">
        <v>0.07</v>
      </c>
      <c r="G39" s="22">
        <f t="shared" si="1"/>
        <v>3.0380000000000003</v>
      </c>
      <c r="H39" s="23"/>
      <c r="I39" s="24">
        <f t="shared" si="2"/>
        <v>0</v>
      </c>
    </row>
    <row r="40" spans="1:9" ht="16.5" customHeight="1">
      <c r="A40" s="19"/>
      <c r="B40" s="19" t="s">
        <v>62</v>
      </c>
      <c r="C40" s="19"/>
      <c r="D40" s="20">
        <v>29.4</v>
      </c>
      <c r="E40" s="20">
        <f t="shared" si="0"/>
        <v>58.8</v>
      </c>
      <c r="F40" s="21">
        <v>0.07</v>
      </c>
      <c r="G40" s="22">
        <f t="shared" si="1"/>
        <v>4.1160000000000005</v>
      </c>
      <c r="H40" s="23"/>
      <c r="I40" s="24">
        <f t="shared" si="2"/>
        <v>0</v>
      </c>
    </row>
    <row r="41" spans="1:9" ht="16.5" customHeight="1">
      <c r="A41" s="19"/>
      <c r="B41" s="19" t="s">
        <v>63</v>
      </c>
      <c r="C41" s="19" t="s">
        <v>64</v>
      </c>
      <c r="D41" s="20">
        <v>10.3</v>
      </c>
      <c r="E41" s="20">
        <f t="shared" si="0"/>
        <v>20.6</v>
      </c>
      <c r="F41" s="21">
        <v>0.07</v>
      </c>
      <c r="G41" s="22">
        <f t="shared" si="1"/>
        <v>1.4420000000000002</v>
      </c>
      <c r="H41" s="23"/>
      <c r="I41" s="24">
        <f t="shared" si="2"/>
        <v>0</v>
      </c>
    </row>
    <row r="42" spans="1:9" ht="16.5" customHeight="1">
      <c r="A42" s="25"/>
      <c r="B42" s="19" t="s">
        <v>25</v>
      </c>
      <c r="C42" s="19" t="s">
        <v>65</v>
      </c>
      <c r="D42" s="20"/>
      <c r="E42" s="20">
        <v>37.8</v>
      </c>
      <c r="F42" s="21">
        <v>0.07</v>
      </c>
      <c r="G42" s="22">
        <f t="shared" si="1"/>
        <v>2.646</v>
      </c>
      <c r="H42" s="23"/>
      <c r="I42" s="24">
        <f t="shared" si="2"/>
        <v>0</v>
      </c>
    </row>
    <row r="43" spans="1:9" ht="16.5" customHeight="1">
      <c r="A43" s="19"/>
      <c r="B43" s="19"/>
      <c r="C43" s="19"/>
      <c r="D43" s="20"/>
      <c r="E43" s="20"/>
      <c r="F43" s="21">
        <v>0.07</v>
      </c>
      <c r="G43" s="22">
        <f t="shared" si="1"/>
        <v>0</v>
      </c>
      <c r="H43" s="23"/>
      <c r="I43" s="24"/>
    </row>
    <row r="44" spans="1:9" ht="16.5" customHeight="1">
      <c r="A44" s="19"/>
      <c r="B44" s="19"/>
      <c r="C44" s="19"/>
      <c r="D44" s="20"/>
      <c r="E44" s="20"/>
      <c r="F44" s="21">
        <v>0.07</v>
      </c>
      <c r="G44" s="22">
        <f t="shared" si="1"/>
        <v>0</v>
      </c>
      <c r="H44" s="23"/>
      <c r="I44" s="24"/>
    </row>
    <row r="45" spans="1:9" ht="16.5" customHeight="1">
      <c r="A45" s="19"/>
      <c r="B45" s="19"/>
      <c r="C45" s="19"/>
      <c r="D45" s="20"/>
      <c r="E45" s="20"/>
      <c r="F45" s="21">
        <v>0.07</v>
      </c>
      <c r="G45" s="22">
        <f t="shared" si="1"/>
        <v>0</v>
      </c>
      <c r="H45" s="23"/>
      <c r="I45" s="24"/>
    </row>
    <row r="46" spans="1:9" ht="16.5" customHeight="1">
      <c r="A46" s="19"/>
      <c r="B46" s="19"/>
      <c r="C46" s="19"/>
      <c r="D46" s="20"/>
      <c r="E46" s="20"/>
      <c r="F46" s="21">
        <v>0.07</v>
      </c>
      <c r="G46" s="22">
        <f t="shared" si="1"/>
        <v>0</v>
      </c>
      <c r="H46" s="23"/>
      <c r="I46" s="24"/>
    </row>
    <row r="47" ht="16.5" customHeight="1"/>
    <row r="48" spans="2:9" ht="16.5" customHeight="1">
      <c r="B48" s="26" t="s">
        <v>66</v>
      </c>
      <c r="C48" s="27"/>
      <c r="G48" s="26" t="s">
        <v>67</v>
      </c>
      <c r="H48" s="28"/>
      <c r="I48" s="29">
        <f>SUM(I5:I47)</f>
        <v>0</v>
      </c>
    </row>
    <row r="49" spans="2:3" ht="16.5" customHeight="1">
      <c r="B49" s="26" t="s">
        <v>68</v>
      </c>
      <c r="C49" s="30"/>
    </row>
    <row r="50" spans="2:3" ht="16.5" customHeight="1">
      <c r="B50" s="26" t="s">
        <v>69</v>
      </c>
      <c r="C50" s="30"/>
    </row>
    <row r="51" spans="2:8" ht="19.5" customHeight="1">
      <c r="B51" s="31"/>
      <c r="C51" s="31"/>
      <c r="D51" s="32"/>
      <c r="E51" s="32"/>
      <c r="F51" s="32"/>
      <c r="G51" s="31"/>
      <c r="H51" s="33"/>
    </row>
    <row r="52" spans="2:8" ht="19.5" customHeight="1">
      <c r="B52" s="31" t="s">
        <v>70</v>
      </c>
      <c r="C52" s="31"/>
      <c r="D52" s="32"/>
      <c r="E52" s="32"/>
      <c r="F52" s="32"/>
      <c r="G52" s="31"/>
      <c r="H52" s="33"/>
    </row>
    <row r="53" spans="2:8" ht="19.5" customHeight="1">
      <c r="B53" s="31"/>
      <c r="C53" s="31"/>
      <c r="D53" s="32"/>
      <c r="E53" s="32"/>
      <c r="F53" s="32"/>
      <c r="G53" s="31"/>
      <c r="H53" s="33"/>
    </row>
    <row r="54" spans="3:8" ht="19.5" customHeight="1">
      <c r="C54" s="31"/>
      <c r="D54" s="32"/>
      <c r="E54" s="32"/>
      <c r="F54" s="32"/>
      <c r="G54" s="31"/>
      <c r="H54" s="33"/>
    </row>
    <row r="55" ht="19.5" customHeight="1"/>
  </sheetData>
  <sheetProtection selectLockedCells="1" selectUnlockedCells="1"/>
  <printOptions/>
  <pageMargins left="0.75" right="0.75" top="0.5902777777777778" bottom="1" header="0.5118110236220472" footer="0.5118110236220472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BLJVR01</dc:creator>
  <cp:keywords/>
  <dc:description/>
  <cp:lastModifiedBy/>
  <cp:lastPrinted>2012-06-30T13:21:56Z</cp:lastPrinted>
  <dcterms:created xsi:type="dcterms:W3CDTF">2005-09-20T11:32:06Z</dcterms:created>
  <dcterms:modified xsi:type="dcterms:W3CDTF">2022-07-29T16:28:21Z</dcterms:modified>
  <cp:category/>
  <cp:version/>
  <cp:contentType/>
  <cp:contentStatus/>
  <cp:revision>1</cp:revision>
</cp:coreProperties>
</file>